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1575" yWindow="15" windowWidth="25605" windowHeight="16065" tabRatio="500"/>
  </bookViews>
  <sheets>
    <sheet name="AAIP 2014-2019"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25" i="1"/>
  <c r="E37"/>
  <c r="F19"/>
  <c r="F20"/>
  <c r="F22"/>
  <c r="F23"/>
  <c r="F27"/>
  <c r="F28"/>
  <c r="F29"/>
  <c r="F31"/>
  <c r="F33"/>
  <c r="F37"/>
  <c r="G37"/>
  <c r="D37"/>
  <c r="G8"/>
  <c r="E8"/>
  <c r="F8"/>
  <c r="D8"/>
  <c r="F36"/>
  <c r="F34"/>
  <c r="F10"/>
  <c r="F12"/>
  <c r="F18"/>
</calcChain>
</file>

<file path=xl/sharedStrings.xml><?xml version="1.0" encoding="utf-8"?>
<sst xmlns="http://schemas.openxmlformats.org/spreadsheetml/2006/main" count="173" uniqueCount="104">
  <si>
    <t>Structure des enseignements</t>
  </si>
  <si>
    <t>Modalités du contrôle des connaissances</t>
  </si>
  <si>
    <t>REPARTITION DES HEURES</t>
  </si>
  <si>
    <t>Session Initiale</t>
  </si>
  <si>
    <t>Session de rattrapage</t>
  </si>
  <si>
    <t>Enseignants responsables</t>
  </si>
  <si>
    <t>Contenus desz enseignements</t>
  </si>
  <si>
    <t>Compétences acquises</t>
  </si>
  <si>
    <t>Libellé :</t>
  </si>
  <si>
    <t>Dispositif</t>
  </si>
  <si>
    <t>Nombre d'heures CM par matière</t>
  </si>
  <si>
    <t>Nombre d'heures TD par matière</t>
  </si>
  <si>
    <t>Nb d'heures total pour l'étudiant</t>
  </si>
  <si>
    <t>Crédits ECTS</t>
  </si>
  <si>
    <t>%</t>
  </si>
  <si>
    <t>Coeff</t>
  </si>
  <si>
    <t>Description</t>
  </si>
  <si>
    <t xml:space="preserve"> </t>
  </si>
  <si>
    <t>CT</t>
  </si>
  <si>
    <t>TD</t>
  </si>
  <si>
    <t>CC</t>
  </si>
  <si>
    <t>Total de l'année</t>
  </si>
  <si>
    <t xml:space="preserve">Responsable administratif et pédagogique : </t>
  </si>
  <si>
    <t>CM</t>
  </si>
  <si>
    <t>LICENCE 1 SEMESTRE 1</t>
  </si>
  <si>
    <t>QCM (45 questions)</t>
  </si>
  <si>
    <t>M. Schotté / C. Pecout / C. Delmas / M. Genty</t>
  </si>
  <si>
    <t>L'étudiant est capable d'échanger autour de l’identité et de la culture « STAPS » pour mieux apprécier et mesurer le processus de professionnalisation dans la branche « sport ».</t>
  </si>
  <si>
    <t>QCM</t>
  </si>
  <si>
    <t>Cet ECU présente l'histoire, l'identité et la culture STAPS en lien avec les évolutions socioéconomiques du marché du travail sportif et celles de l'offre de formation des métiers sportifs.</t>
  </si>
  <si>
    <t>LICENCE 1 SEMESTRE 2</t>
  </si>
  <si>
    <t>Culture STAPS et insertion professionnelle (1)</t>
  </si>
  <si>
    <t>Culture STAPS et insertion professionnelle (2)</t>
  </si>
  <si>
    <t>M. Genty / F. Camporelli</t>
  </si>
  <si>
    <t>Cet ECU appréhende les possibles formes de réorientation en cas d’échec lors du 1er semestre et présente la démarche PPE pour faire le lien et mettre du sens entre le  projet de formation de l'étudiant et son projet professionnel.</t>
  </si>
  <si>
    <t>L'étudiant est  capable de gérer un échec en 1ère année en réfléchissant et élaborant un projet de formation en lien étroit avec ses objectifs de professionnalisation.</t>
  </si>
  <si>
    <t>Projet Professionnel de l'Etudiant 1 (PPE 1)</t>
  </si>
  <si>
    <t>Dossier individuel + Poster collectif</t>
  </si>
  <si>
    <t>Dossier individuel</t>
  </si>
  <si>
    <t>enseignants STAPS</t>
  </si>
  <si>
    <t>L'étudiant est capable de choisir un métier / un secteur d’activité, d'effectuer en équipe une recherche documentaire, d'interviewer des professionnels, de restituer sa démarche dans un dossier écrit personnel, et de présenter oralement et collectivement, à l’aide d’un poster, les résultats du travail effectué.</t>
  </si>
  <si>
    <t xml:space="preserve">Cet ECU demande à l'étudiant de s’informer à partir de ses intérêts et de ses ambitions sur des métiers, des secteurs d’activités, de confronter les informations recueillies à la réalité des terrains professionnels, de s’impliquer en formalisant ses réflexions, tant par écrit qu’oralement. </t>
  </si>
  <si>
    <t>LICENCE 2 SEMESTRE 3</t>
  </si>
  <si>
    <t>Culture STAPS et insertion professionnelle (3)</t>
  </si>
  <si>
    <t>Animation + entretien + rapport d'activités</t>
  </si>
  <si>
    <t>F. Camporelli / Y. Carin</t>
  </si>
  <si>
    <t>Cet ECU présente les différentes filières de formation sportives  (STAPS, J&amp;S, fédérales, FTV) qu’elles soient complémentaires ou concurrentes, ainsi qu'une sensibilisation à l'entrepreunariat (connaître l’entrepreneur, comprendre ses actes et les contextes au sein desquels on entreprend).</t>
  </si>
  <si>
    <t>L'étudiant est capable de se projeter et de  construire son parcours de formation et de professionnalisation en lien avec les besoins du marché sportif selon l'offre de formation existante, et en tenant compte des possibilités qu'offre l'entrepreunariat..</t>
  </si>
  <si>
    <t>Cet ECU met l'étudiant en situation pratique autour de l'encadrement des APS en toute sécurité, quels que soient les publics, et quels que soient les milieux (APA, EM et  ES).</t>
  </si>
  <si>
    <t>L'étudiant est capable d'encadrer une séance d'APS  en posant les conditions de la gestion de la sécurité (passive).</t>
  </si>
  <si>
    <t>LICENCE 2 SEMESTRE 4</t>
  </si>
  <si>
    <t>Culture STAPS et insertion professionnelle (4)</t>
  </si>
  <si>
    <t>L'étudiant est capable de maîtriser les fondements juridiques de l’encadrement sportif pour assumer ses droits, devoirs et obligations dans le cadre de ses futures activités professionnelles. Il connaît précisément les filières STAPS  et l'offre de formation de la FSSEP pour procéder au choix de sa LIC 3.</t>
  </si>
  <si>
    <t>F. Camporelli / L. Sallé</t>
  </si>
  <si>
    <t>Projet Professionnel de l'Etudiant 2 (PPE 2)</t>
  </si>
  <si>
    <t>Stage : encadrer les APS en toute sécurité (APAS, EM, ES)</t>
  </si>
  <si>
    <t>2 fiches "bilan d'expériences"</t>
  </si>
  <si>
    <t>L'étudiant est capable d'expliciter au moins 2 expériences vécues (si possible lors de ses stages) en distinguant les faits des appréciations et les jugements sur les faits, préalable à l'analyse et à la problématisationautour de l'acquisition de compétences.</t>
  </si>
  <si>
    <t>Cet ECU présente une méthodologie, celle de décrire une expérience en décomposant l’activité vécue, préalable à l'analyse et à la traduction des expériences en compétences. Elle met l'étudiant en réflexion à partir de cette méthode.</t>
  </si>
  <si>
    <t>L'étudiant est capable d'encadrer une séance d'APS  en posant les conditions de la gestion de la sécurité active (respect des règles, respect des rôles de chacun, communication, etc.) pour permettre aux publics de devenir acteur de leur propre sécurité.</t>
  </si>
  <si>
    <t>Culture STAPS et projet professionnel (1)</t>
  </si>
  <si>
    <t>Culture STAPS et projet professionnel (2)</t>
  </si>
  <si>
    <t>Culture STAPS et projet professionnel (3)</t>
  </si>
  <si>
    <t>Culture STAPS et projet professionnel (4)</t>
  </si>
  <si>
    <t>LICENCE 3 SEMESTRE 5</t>
  </si>
  <si>
    <t>Culture STAPS et projet professionnel (5)</t>
  </si>
  <si>
    <t>Portefeuille d'Expériences et de Compétences 1 (PEC 1)</t>
  </si>
  <si>
    <t>MASTER 1 SEMESTRE 1</t>
  </si>
  <si>
    <t>Projet de stage (du bilan personnel aux écarts de compétences)</t>
  </si>
  <si>
    <t>Cet ECU aborde des méthodes pour approcher un métier,  pour traduire des expériences en compétences, pour produire un premier bilan personnel, pour construire un projet de stage, pour réfléchir une stratégie de recherche de stage, et pour élaborer à partir des TRE une lettre de motivation et un C.V.</t>
  </si>
  <si>
    <t>L'étudiant est capable de valoriser des expériences et des compétences afin de formaliser un projet de stage (technique de recherche, stratégie d’actions) en lien direct avec les objectifs pédagogiques du diplôme visé et son projet professionnel.</t>
  </si>
  <si>
    <t>?</t>
  </si>
  <si>
    <t>Cet ECU évoque la législation en vigueur en matière d’encadrement sportif, quels que soient les publics, quels que soient les APS et quels que soient les établissements d’APS selon le code du sport. Il montre également les différentes filières STAPS à la FSSEP avec ses enjeux, ses objectifs et contenus de formation, ainsi que ses perspectives de professionnalisation.</t>
  </si>
  <si>
    <t>Cet ECU traite de la notion de compétence et de la dynamique des compétences dans les métiers sportifs. Il rappelle la "professionnalité" de ces métiers là en terme d'identités, de valeurs, de cultures, de gestes professionnels, etc.</t>
  </si>
  <si>
    <t>L'étudiant est capable de repérer des compétences clés spécifiques aux métiers visés pour se construire une "professionnalité" en fonction de son potentiel, de ses envies et de ses choix.</t>
  </si>
  <si>
    <t>Portefeuille d'Expériences et de Compétences 2 (PEC 2)</t>
  </si>
  <si>
    <t xml:space="preserve">Cet ECU entreprend d'aider l'étudiant à préparer son portfolio professionnel (sur la base du logiciel PEC), donne des conseil de présentation et d'utilisation. </t>
  </si>
  <si>
    <t>L'étudiant est capable de regrouper dans un format démonstratif un ensemble d'expériences et de compétences articulé autour de son projet professionnel pour le communiquer dans les réseaux sociaux spécialement dédiés à l'insertion professionnelle.</t>
  </si>
  <si>
    <t>eportfolio professionnel</t>
  </si>
  <si>
    <t>compte-rendu</t>
  </si>
  <si>
    <t>Séminaires professionnels et forums (lors des "rendez-vous de l'emploi sportif")</t>
  </si>
  <si>
    <t>Cet ECU permet à l'étudiant d'écouter des retours d'expériences sous formes de témoignages de la part de professionnels (parcours de formations, trajectoires professionnelles, etc.), de circonscrire les problématiques d'un marché du travail spécifique et de vivre des simulations ou de réels entretiens d'embauches.</t>
  </si>
  <si>
    <t>L'étudiant est capable de passer à l’action (s’informer / choisir / agir = se vendre avec succès) grâce à une bonne compréhension des enjeux et des caractéristiques du marché du travail de la branche sport.</t>
  </si>
  <si>
    <t>MASTER 1 SEMESTRE 2</t>
  </si>
  <si>
    <t>Cet ECU explique comment exploiter son réseau relationnel (de quoi s’agit-il ?; à quoi ça sert ?; les points de repère) et comment procéder (démarche) pour l'étoffer.</t>
  </si>
  <si>
    <t>L'étudiant est capable d’exploiter son réseau pour rencontrer des interlocuteurs / recruteurs, faire connaître ses compétences et ses idées.</t>
  </si>
  <si>
    <t>MASTER 2 SEMESTRE 3</t>
  </si>
  <si>
    <t>Y. Dufour / B. Mainguet</t>
  </si>
  <si>
    <t xml:space="preserve">Cet ECU pointe la complexité des situations professionnelles toujours plus stressantes et les stratégies (identitaires, etc.) possibles à mettre en œuvre pour s'adapter plus efficacement au poste de travail. </t>
  </si>
  <si>
    <t>L'étudiant est capable de développer des capacités à répondre aux défis, aux contraintes de son environnement professionnel par des stratégies identitaires variées, toujours à imaginer et à inventer, pour se diriger, s’orienter et rebondir au cours d’une carrière professionnelle.</t>
  </si>
  <si>
    <t>MASTER 2 SEMESTRE 4</t>
  </si>
  <si>
    <t>Devoir(1h30)</t>
  </si>
  <si>
    <t>Y. Carin</t>
  </si>
  <si>
    <t>Cet ECU étudie les différentes étapes de construction d’un plan d’affaires (étude de marché, juridique et financière).</t>
  </si>
  <si>
    <t>L'étudiant est capable de développer son activité sous forme libérale d’entreprise individuelle ou de société.</t>
  </si>
  <si>
    <t>PARCOURS AAIP - LICENCE 1 A MASTER 2</t>
  </si>
  <si>
    <t>Culture STAPS et projet professionnel (6)</t>
  </si>
  <si>
    <t xml:space="preserve">Enseignants-chercheurs des 4 filières                                              </t>
  </si>
  <si>
    <t>Loic Sallé</t>
  </si>
  <si>
    <t xml:space="preserve">Cet ECU présente l'état des activités de recherche en STAPS en général et à la FSSEP en particulier, tant en sciences de la vie (filières ES, APAS et EM) qu'en sciences humaines et sociales (filières APAS, EM et MGT). </t>
  </si>
  <si>
    <t>Cet ECU aborde les possibilités d’emplois avec la licence et  l’offre de Master de la composante avec les différentes spécialités existantes.</t>
  </si>
  <si>
    <t xml:space="preserve">L'étudiant est capable de comprendre les intérêts de la recherche en STAPS à la fois pour son orientation professionnelle, que pour faire le lien entre théorie et pratique dans sa formation. </t>
  </si>
  <si>
    <t xml:space="preserve">L'étudiant est capable d'effectuer un choix quant à l’arrêt ou la poursuite de ses études  en toutes connaissances de causes. </t>
  </si>
  <si>
    <t>LICENCE 3 SEMESTRE 6</t>
  </si>
</sst>
</file>

<file path=xl/styles.xml><?xml version="1.0" encoding="utf-8"?>
<styleSheet xmlns="http://schemas.openxmlformats.org/spreadsheetml/2006/main">
  <fonts count="27">
    <font>
      <sz val="12"/>
      <color theme="1"/>
      <name val="Calibri"/>
      <family val="2"/>
      <scheme val="minor"/>
    </font>
    <font>
      <sz val="11"/>
      <color theme="1"/>
      <name val="Calibri"/>
      <family val="2"/>
    </font>
    <font>
      <b/>
      <sz val="11"/>
      <color rgb="FF000000"/>
      <name val="Calibri"/>
      <family val="2"/>
    </font>
    <font>
      <b/>
      <sz val="16"/>
      <color theme="1"/>
      <name val="Calibri"/>
      <family val="2"/>
    </font>
    <font>
      <b/>
      <sz val="15"/>
      <color theme="0"/>
      <name val="Calibri"/>
      <family val="2"/>
      <scheme val="minor"/>
    </font>
    <font>
      <b/>
      <sz val="15"/>
      <color theme="0"/>
      <name val="Calibri"/>
      <family val="2"/>
    </font>
    <font>
      <b/>
      <sz val="11"/>
      <color theme="0"/>
      <name val="Calibri"/>
      <family val="2"/>
    </font>
    <font>
      <sz val="11"/>
      <color theme="0"/>
      <name val="Calibri"/>
      <family val="2"/>
    </font>
    <font>
      <b/>
      <sz val="11"/>
      <color theme="0"/>
      <name val="Calibri"/>
      <family val="2"/>
      <scheme val="minor"/>
    </font>
    <font>
      <b/>
      <sz val="14"/>
      <color rgb="FFFFFFFF"/>
      <name val="Calibri"/>
      <family val="2"/>
    </font>
    <font>
      <sz val="14"/>
      <color rgb="FFFFFFFF"/>
      <name val="Calibri"/>
      <family val="2"/>
    </font>
    <font>
      <b/>
      <sz val="12"/>
      <color theme="0"/>
      <name val="Calibri"/>
      <family val="2"/>
    </font>
    <font>
      <b/>
      <sz val="10"/>
      <color rgb="FF000000"/>
      <name val="Calibri"/>
      <family val="2"/>
    </font>
    <font>
      <sz val="10"/>
      <color rgb="FF000000"/>
      <name val="Calibri"/>
      <family val="2"/>
    </font>
    <font>
      <sz val="10"/>
      <color theme="1"/>
      <name val="Calibri"/>
      <family val="2"/>
    </font>
    <font>
      <b/>
      <sz val="11"/>
      <name val="Comic Sans MS"/>
      <family val="4"/>
    </font>
    <font>
      <b/>
      <i/>
      <sz val="14"/>
      <name val="Calibri"/>
      <family val="2"/>
    </font>
    <font>
      <b/>
      <sz val="14"/>
      <color theme="1"/>
      <name val="Calibri"/>
      <family val="2"/>
    </font>
    <font>
      <b/>
      <i/>
      <sz val="12"/>
      <color rgb="FF000000"/>
      <name val="Calibri"/>
      <family val="2"/>
    </font>
    <font>
      <u/>
      <sz val="12"/>
      <color theme="10"/>
      <name val="Calibri"/>
      <family val="2"/>
      <scheme val="minor"/>
    </font>
    <font>
      <u/>
      <sz val="12"/>
      <color theme="11"/>
      <name val="Calibri"/>
      <family val="2"/>
      <scheme val="minor"/>
    </font>
    <font>
      <b/>
      <sz val="11"/>
      <color theme="1"/>
      <name val="Calibri"/>
      <family val="2"/>
    </font>
    <font>
      <b/>
      <sz val="11"/>
      <name val="Calibri"/>
      <family val="2"/>
    </font>
    <font>
      <i/>
      <sz val="11"/>
      <name val="Calibri"/>
      <family val="2"/>
    </font>
    <font>
      <sz val="11"/>
      <color theme="1"/>
      <name val="Calibri"/>
      <family val="2"/>
      <scheme val="minor"/>
    </font>
    <font>
      <sz val="11"/>
      <color rgb="FF000000"/>
      <name val="Calibri"/>
      <family val="2"/>
    </font>
    <font>
      <i/>
      <sz val="11"/>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rgb="FFC00000"/>
        <bgColor indexed="64"/>
      </patternFill>
    </fill>
    <fill>
      <patternFill patternType="solid">
        <fgColor rgb="FF00B0F0"/>
        <bgColor indexed="64"/>
      </patternFill>
    </fill>
    <fill>
      <patternFill patternType="solid">
        <fgColor rgb="FFC00000"/>
        <bgColor rgb="FF000000"/>
      </patternFill>
    </fill>
    <fill>
      <patternFill patternType="solid">
        <fgColor theme="0" tint="-0.14999847407452621"/>
        <bgColor rgb="FF000000"/>
      </patternFill>
    </fill>
    <fill>
      <patternFill patternType="solid">
        <fgColor theme="0" tint="-0.14999847407452621"/>
        <bgColor indexed="9"/>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s>
  <cellStyleXfs count="107">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87">
    <xf numFmtId="0" fontId="0" fillId="0" borderId="0" xfId="0"/>
    <xf numFmtId="0" fontId="5" fillId="3" borderId="1" xfId="0" applyFont="1" applyFill="1" applyBorder="1" applyAlignme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9" fillId="5" borderId="1" xfId="0" applyFont="1" applyFill="1" applyBorder="1" applyAlignment="1" applyProtection="1">
      <alignment horizontal="center" vertical="center" wrapText="1"/>
      <protection locked="0"/>
    </xf>
    <xf numFmtId="0" fontId="11" fillId="3" borderId="1" xfId="0" applyNumberFormat="1" applyFont="1" applyFill="1" applyBorder="1" applyAlignment="1">
      <alignment horizontal="center" vertical="center"/>
    </xf>
    <xf numFmtId="0" fontId="13" fillId="6" borderId="1" xfId="0" applyFont="1" applyFill="1" applyBorder="1" applyAlignment="1">
      <alignment vertical="center"/>
    </xf>
    <xf numFmtId="0" fontId="12" fillId="6" borderId="1" xfId="0" applyFont="1" applyFill="1" applyBorder="1" applyAlignment="1" applyProtection="1">
      <alignment horizontal="center" vertical="center"/>
      <protection locked="0"/>
    </xf>
    <xf numFmtId="0" fontId="12" fillId="6" borderId="1" xfId="0" applyFont="1" applyFill="1" applyBorder="1" applyAlignment="1">
      <alignment vertical="center"/>
    </xf>
    <xf numFmtId="0" fontId="13" fillId="6" borderId="1" xfId="0" applyFont="1" applyFill="1" applyBorder="1" applyAlignment="1">
      <alignment horizontal="center" vertical="center"/>
    </xf>
    <xf numFmtId="0" fontId="0" fillId="8" borderId="1" xfId="0" applyFill="1" applyBorder="1"/>
    <xf numFmtId="0" fontId="17" fillId="9"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right" vertical="center"/>
      <protection locked="0"/>
    </xf>
    <xf numFmtId="0" fontId="21" fillId="0" borderId="1"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center" wrapText="1"/>
      <protection locked="0"/>
    </xf>
    <xf numFmtId="0" fontId="24" fillId="0" borderId="1" xfId="0" applyFont="1" applyBorder="1" applyAlignment="1">
      <alignment horizontal="justify" vertical="center" wrapText="1"/>
    </xf>
    <xf numFmtId="0" fontId="24" fillId="0" borderId="0" xfId="0" applyFont="1"/>
    <xf numFmtId="0" fontId="2" fillId="6" borderId="1" xfId="0" applyFont="1" applyFill="1" applyBorder="1" applyAlignment="1" applyProtection="1">
      <alignment vertical="center"/>
      <protection locked="0"/>
    </xf>
    <xf numFmtId="0" fontId="2" fillId="6" borderId="1" xfId="0" applyFont="1" applyFill="1" applyBorder="1" applyAlignment="1" applyProtection="1">
      <alignment horizontal="center" vertical="center"/>
      <protection locked="0"/>
    </xf>
    <xf numFmtId="0" fontId="25" fillId="6" borderId="1" xfId="0" applyFont="1" applyFill="1" applyBorder="1" applyAlignment="1">
      <alignment vertical="center"/>
    </xf>
    <xf numFmtId="0" fontId="2" fillId="6" borderId="1" xfId="0" applyFont="1" applyFill="1" applyBorder="1" applyAlignment="1">
      <alignment vertical="center"/>
    </xf>
    <xf numFmtId="0" fontId="25" fillId="6" borderId="1" xfId="0" applyFont="1" applyFill="1" applyBorder="1" applyAlignment="1">
      <alignment horizontal="center" vertical="center"/>
    </xf>
    <xf numFmtId="0" fontId="24" fillId="8" borderId="1" xfId="0" applyFont="1" applyFill="1" applyBorder="1" applyAlignment="1">
      <alignment horizontal="justify" vertical="center" wrapText="1"/>
    </xf>
    <xf numFmtId="0" fontId="26" fillId="0" borderId="1" xfId="0" applyFont="1" applyBorder="1" applyAlignment="1">
      <alignment vertical="center"/>
    </xf>
    <xf numFmtId="0" fontId="2" fillId="6" borderId="1" xfId="0" applyFont="1" applyFill="1" applyBorder="1" applyAlignment="1" applyProtection="1">
      <alignment vertical="center" wrapText="1"/>
      <protection locked="0"/>
    </xf>
    <xf numFmtId="0" fontId="21" fillId="0" borderId="1" xfId="0" applyFont="1" applyFill="1" applyBorder="1" applyAlignment="1" applyProtection="1">
      <alignment horizontal="center" vertical="center" wrapText="1"/>
      <protection locked="0"/>
    </xf>
    <xf numFmtId="0" fontId="24" fillId="0" borderId="1" xfId="0" applyFont="1" applyFill="1" applyBorder="1" applyAlignment="1">
      <alignment horizontal="justify" vertical="center" wrapText="1"/>
    </xf>
    <xf numFmtId="0" fontId="22"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justify" vertical="center" wrapText="1"/>
      <protection locked="0"/>
    </xf>
    <xf numFmtId="0" fontId="26" fillId="0" borderId="1" xfId="0" applyFont="1" applyBorder="1" applyAlignment="1">
      <alignment vertical="center" wrapText="1"/>
    </xf>
    <xf numFmtId="0" fontId="21" fillId="8" borderId="1" xfId="0" applyFont="1" applyFill="1" applyBorder="1" applyAlignment="1" applyProtection="1">
      <alignment horizontal="center" vertical="center" wrapText="1"/>
      <protection locked="0"/>
    </xf>
    <xf numFmtId="0" fontId="1" fillId="0" borderId="1"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2" fillId="0" borderId="1" xfId="0" applyFont="1" applyFill="1" applyBorder="1" applyAlignment="1">
      <alignment horizontal="center"/>
    </xf>
    <xf numFmtId="0" fontId="0" fillId="0" borderId="1" xfId="0" applyBorder="1"/>
    <xf numFmtId="0" fontId="1" fillId="3" borderId="1" xfId="0" applyFont="1" applyFill="1" applyBorder="1"/>
    <xf numFmtId="0" fontId="1" fillId="3" borderId="1" xfId="0" applyFont="1" applyFill="1" applyBorder="1" applyAlignment="1">
      <alignment wrapText="1"/>
    </xf>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10" fillId="5" borderId="1" xfId="0" applyFont="1" applyFill="1" applyBorder="1" applyAlignment="1" applyProtection="1">
      <alignment horizontal="right" vertical="center"/>
      <protection locked="0"/>
    </xf>
    <xf numFmtId="0" fontId="2" fillId="6" borderId="1" xfId="0" applyFont="1" applyFill="1" applyBorder="1" applyAlignment="1" applyProtection="1">
      <alignment vertical="center"/>
    </xf>
    <xf numFmtId="0" fontId="12" fillId="6" borderId="1" xfId="0" applyFont="1" applyFill="1" applyBorder="1" applyAlignment="1" applyProtection="1">
      <alignment vertical="center" wrapText="1"/>
      <protection locked="0"/>
    </xf>
    <xf numFmtId="0" fontId="12" fillId="6" borderId="1" xfId="0" applyFont="1" applyFill="1" applyBorder="1" applyAlignment="1">
      <alignment horizontal="center" vertical="center"/>
    </xf>
    <xf numFmtId="0" fontId="14" fillId="6" borderId="1" xfId="0" applyFont="1" applyFill="1" applyBorder="1" applyAlignment="1">
      <alignment vertical="center"/>
    </xf>
    <xf numFmtId="0" fontId="15" fillId="7" borderId="1" xfId="0" applyFont="1" applyFill="1" applyBorder="1" applyAlignment="1">
      <alignment horizontal="center" vertical="center"/>
    </xf>
    <xf numFmtId="0" fontId="23" fillId="0" borderId="1" xfId="0" applyFont="1" applyBorder="1" applyAlignment="1">
      <alignment horizontal="left" vertical="center" wrapText="1"/>
    </xf>
    <xf numFmtId="0" fontId="1" fillId="6" borderId="1" xfId="0" applyFont="1" applyFill="1" applyBorder="1" applyAlignment="1">
      <alignment vertical="center"/>
    </xf>
    <xf numFmtId="0" fontId="23" fillId="0" borderId="1" xfId="0" applyFont="1" applyBorder="1" applyAlignment="1">
      <alignment horizontal="left" vertical="center"/>
    </xf>
    <xf numFmtId="0" fontId="26" fillId="0" borderId="1" xfId="0" applyFont="1" applyFill="1" applyBorder="1" applyAlignment="1">
      <alignment vertical="center"/>
    </xf>
    <xf numFmtId="0" fontId="0" fillId="0" borderId="1" xfId="0" applyBorder="1" applyAlignment="1">
      <alignment wrapText="1"/>
    </xf>
    <xf numFmtId="0" fontId="21" fillId="8" borderId="1" xfId="0" applyFont="1" applyFill="1" applyBorder="1" applyAlignment="1" applyProtection="1">
      <alignment horizontal="left" vertical="center"/>
      <protection locked="0"/>
    </xf>
    <xf numFmtId="0" fontId="22" fillId="8" borderId="1" xfId="0" applyFont="1" applyFill="1" applyBorder="1" applyAlignment="1" applyProtection="1">
      <alignment vertical="center" wrapText="1"/>
      <protection locked="0"/>
    </xf>
    <xf numFmtId="0" fontId="2" fillId="8"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vertical="center" wrapText="1"/>
      <protection locked="0"/>
    </xf>
    <xf numFmtId="0" fontId="26" fillId="8" borderId="1" xfId="0" applyFont="1" applyFill="1" applyBorder="1" applyAlignment="1">
      <alignment vertical="center"/>
    </xf>
    <xf numFmtId="0" fontId="22" fillId="0" borderId="1" xfId="0" applyFont="1" applyFill="1" applyBorder="1" applyAlignment="1" applyProtection="1">
      <alignment horizontal="justify" vertical="center" wrapText="1"/>
      <protection locked="0"/>
    </xf>
    <xf numFmtId="0" fontId="24" fillId="0" borderId="1" xfId="0" applyFont="1" applyBorder="1" applyAlignment="1">
      <alignment horizontal="justify" vertical="center"/>
    </xf>
    <xf numFmtId="0" fontId="1" fillId="9" borderId="1" xfId="0" applyFont="1" applyFill="1" applyBorder="1" applyAlignment="1" applyProtection="1">
      <alignment vertical="center" wrapText="1"/>
      <protection locked="0"/>
    </xf>
    <xf numFmtId="0" fontId="16" fillId="9" borderId="1" xfId="0" applyFont="1" applyFill="1" applyBorder="1" applyAlignment="1" applyProtection="1">
      <alignment vertical="center" wrapText="1"/>
      <protection locked="0"/>
    </xf>
    <xf numFmtId="0" fontId="12" fillId="9" borderId="1" xfId="0" applyFont="1" applyFill="1" applyBorder="1" applyAlignment="1" applyProtection="1">
      <alignment horizontal="center" vertical="center" wrapText="1"/>
      <protection locked="0"/>
    </xf>
    <xf numFmtId="0" fontId="18" fillId="9" borderId="1" xfId="0" applyFont="1" applyFill="1" applyBorder="1" applyAlignment="1" applyProtection="1">
      <alignment vertical="center"/>
      <protection locked="0"/>
    </xf>
    <xf numFmtId="0" fontId="18" fillId="4" borderId="1" xfId="0" applyFont="1" applyFill="1" applyBorder="1" applyAlignment="1" applyProtection="1">
      <alignment vertical="center"/>
      <protection locked="0"/>
    </xf>
    <xf numFmtId="0" fontId="18" fillId="9" borderId="1" xfId="0" applyFont="1" applyFill="1" applyBorder="1" applyAlignment="1" applyProtection="1">
      <alignment horizontal="center" vertical="center"/>
      <protection locked="0"/>
    </xf>
    <xf numFmtId="0" fontId="2" fillId="8" borderId="1" xfId="0" applyFont="1" applyFill="1" applyBorder="1" applyAlignment="1" applyProtection="1">
      <alignment horizontal="justify" vertical="center" wrapText="1"/>
      <protection locked="0"/>
    </xf>
    <xf numFmtId="0" fontId="1" fillId="4" borderId="2" xfId="0" applyFont="1" applyFill="1" applyBorder="1" applyAlignment="1">
      <alignment horizontal="center"/>
    </xf>
    <xf numFmtId="0" fontId="1" fillId="4" borderId="5" xfId="0" applyFont="1" applyFill="1" applyBorder="1" applyAlignment="1">
      <alignment horizontal="center"/>
    </xf>
    <xf numFmtId="0" fontId="1" fillId="4" borderId="4" xfId="0" applyFont="1" applyFill="1" applyBorder="1" applyAlignment="1">
      <alignment horizontal="center"/>
    </xf>
    <xf numFmtId="0" fontId="5" fillId="4" borderId="7"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0" xfId="0" applyFont="1" applyFill="1" applyBorder="1" applyAlignment="1">
      <alignment horizontal="center" vertical="center"/>
    </xf>
    <xf numFmtId="0" fontId="6"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5" borderId="1" xfId="0" applyFont="1" applyFill="1" applyBorder="1" applyAlignment="1" applyProtection="1">
      <alignment horizontal="left" vertical="center"/>
      <protection locked="0"/>
    </xf>
  </cellXfs>
  <cellStyles count="10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7"/>
  <sheetViews>
    <sheetView tabSelected="1" topLeftCell="A5" workbookViewId="0">
      <selection activeCell="B23" sqref="B23"/>
    </sheetView>
  </sheetViews>
  <sheetFormatPr baseColWidth="10" defaultRowHeight="15.75"/>
  <cols>
    <col min="1" max="1" width="27.125" customWidth="1"/>
    <col min="2" max="2" width="52.625" customWidth="1"/>
    <col min="3" max="3" width="13.625" customWidth="1"/>
    <col min="4" max="5" width="9.375" customWidth="1"/>
    <col min="6" max="6" width="10.625" customWidth="1"/>
    <col min="7" max="7" width="9.375" customWidth="1"/>
    <col min="8" max="8" width="2.5" customWidth="1"/>
    <col min="10" max="10" width="12.875" customWidth="1"/>
    <col min="11" max="11" width="7.625" customWidth="1"/>
    <col min="12" max="12" width="41.875" customWidth="1"/>
    <col min="14" max="14" width="12.625" customWidth="1"/>
    <col min="15" max="15" width="7.625" customWidth="1"/>
    <col min="16" max="16" width="47" customWidth="1"/>
    <col min="17" max="18" width="2.375" customWidth="1"/>
    <col min="19" max="19" width="22.625" customWidth="1"/>
    <col min="20" max="21" width="115.625" customWidth="1"/>
  </cols>
  <sheetData>
    <row r="1" spans="1:21" hidden="1">
      <c r="A1" s="34"/>
      <c r="B1" s="35"/>
      <c r="C1" s="36"/>
      <c r="D1" s="37"/>
      <c r="E1" s="37"/>
      <c r="F1" s="38"/>
      <c r="G1" s="37"/>
      <c r="H1" s="37"/>
      <c r="I1" s="34"/>
      <c r="J1" s="34"/>
      <c r="K1" s="37"/>
      <c r="L1" s="34"/>
      <c r="M1" s="34"/>
      <c r="N1" s="34"/>
      <c r="O1" s="37"/>
      <c r="P1" s="34"/>
      <c r="Q1" s="34"/>
      <c r="R1" s="34"/>
      <c r="S1" s="39"/>
      <c r="T1" s="39"/>
      <c r="U1" s="39"/>
    </row>
    <row r="2" spans="1:21" ht="30" customHeight="1">
      <c r="A2" s="80" t="s">
        <v>95</v>
      </c>
      <c r="B2" s="80"/>
      <c r="C2" s="80"/>
      <c r="D2" s="80"/>
      <c r="E2" s="80"/>
      <c r="F2" s="80"/>
      <c r="G2" s="80"/>
      <c r="H2" s="80"/>
      <c r="I2" s="80"/>
      <c r="J2" s="80"/>
      <c r="K2" s="80"/>
      <c r="L2" s="80"/>
      <c r="M2" s="80"/>
      <c r="N2" s="80"/>
      <c r="O2" s="80"/>
      <c r="P2" s="80"/>
      <c r="Q2" s="80"/>
      <c r="R2" s="80"/>
      <c r="S2" s="80"/>
      <c r="T2" s="80"/>
      <c r="U2" s="80"/>
    </row>
    <row r="3" spans="1:21" ht="25.5" customHeight="1">
      <c r="A3" s="81" t="s">
        <v>22</v>
      </c>
      <c r="B3" s="81"/>
      <c r="C3" s="81"/>
      <c r="D3" s="81"/>
      <c r="E3" s="81"/>
      <c r="F3" s="81"/>
      <c r="G3" s="81"/>
      <c r="H3" s="81"/>
      <c r="I3" s="81"/>
      <c r="J3" s="81"/>
      <c r="K3" s="81"/>
      <c r="L3" s="81"/>
      <c r="M3" s="81"/>
      <c r="N3" s="81"/>
      <c r="O3" s="81"/>
      <c r="P3" s="81"/>
      <c r="Q3" s="81"/>
      <c r="R3" s="81"/>
      <c r="S3" s="81"/>
      <c r="T3" s="81"/>
      <c r="U3" s="81"/>
    </row>
    <row r="4" spans="1:21">
      <c r="A4" s="34"/>
      <c r="B4" s="35"/>
      <c r="C4" s="36"/>
      <c r="D4" s="37"/>
      <c r="E4" s="37"/>
      <c r="F4" s="38"/>
      <c r="G4" s="37"/>
      <c r="H4" s="37"/>
      <c r="I4" s="34"/>
      <c r="J4" s="34"/>
      <c r="K4" s="37"/>
      <c r="L4" s="34"/>
      <c r="M4" s="34"/>
      <c r="N4" s="34"/>
      <c r="O4" s="37"/>
      <c r="P4" s="34"/>
      <c r="Q4" s="34"/>
      <c r="R4" s="34"/>
      <c r="S4" s="39"/>
      <c r="T4" s="39"/>
      <c r="U4" s="39"/>
    </row>
    <row r="5" spans="1:21" ht="20.25" customHeight="1">
      <c r="A5" s="82" t="s">
        <v>0</v>
      </c>
      <c r="B5" s="82"/>
      <c r="C5" s="82"/>
      <c r="D5" s="82"/>
      <c r="E5" s="82"/>
      <c r="F5" s="82"/>
      <c r="G5" s="82"/>
      <c r="H5" s="69"/>
      <c r="I5" s="83" t="s">
        <v>1</v>
      </c>
      <c r="J5" s="83"/>
      <c r="K5" s="83"/>
      <c r="L5" s="83"/>
      <c r="M5" s="83"/>
      <c r="N5" s="83"/>
      <c r="O5" s="83"/>
      <c r="P5" s="83"/>
      <c r="Q5" s="72"/>
      <c r="R5" s="73"/>
      <c r="S5" s="1"/>
      <c r="T5" s="1"/>
      <c r="U5" s="1"/>
    </row>
    <row r="6" spans="1:21" ht="33" customHeight="1">
      <c r="A6" s="40"/>
      <c r="B6" s="41"/>
      <c r="C6" s="42"/>
      <c r="D6" s="84" t="s">
        <v>2</v>
      </c>
      <c r="E6" s="84"/>
      <c r="F6" s="84"/>
      <c r="G6" s="43"/>
      <c r="H6" s="70"/>
      <c r="I6" s="78" t="s">
        <v>3</v>
      </c>
      <c r="J6" s="78"/>
      <c r="K6" s="78"/>
      <c r="L6" s="78"/>
      <c r="M6" s="79" t="s">
        <v>4</v>
      </c>
      <c r="N6" s="79"/>
      <c r="O6" s="79"/>
      <c r="P6" s="79"/>
      <c r="Q6" s="74"/>
      <c r="R6" s="75"/>
      <c r="S6" s="85" t="s">
        <v>5</v>
      </c>
      <c r="T6" s="85" t="s">
        <v>6</v>
      </c>
      <c r="U6" s="85" t="s">
        <v>7</v>
      </c>
    </row>
    <row r="7" spans="1:21" ht="60">
      <c r="A7" s="40"/>
      <c r="B7" s="2" t="s">
        <v>8</v>
      </c>
      <c r="C7" s="2" t="s">
        <v>9</v>
      </c>
      <c r="D7" s="2" t="s">
        <v>10</v>
      </c>
      <c r="E7" s="2" t="s">
        <v>11</v>
      </c>
      <c r="F7" s="2" t="s">
        <v>12</v>
      </c>
      <c r="G7" s="2" t="s">
        <v>13</v>
      </c>
      <c r="H7" s="70"/>
      <c r="I7" s="3" t="s">
        <v>9</v>
      </c>
      <c r="J7" s="3" t="s">
        <v>14</v>
      </c>
      <c r="K7" s="3" t="s">
        <v>15</v>
      </c>
      <c r="L7" s="3" t="s">
        <v>16</v>
      </c>
      <c r="M7" s="3" t="s">
        <v>9</v>
      </c>
      <c r="N7" s="3" t="s">
        <v>14</v>
      </c>
      <c r="O7" s="3" t="s">
        <v>15</v>
      </c>
      <c r="P7" s="3" t="s">
        <v>16</v>
      </c>
      <c r="Q7" s="74"/>
      <c r="R7" s="75"/>
      <c r="S7" s="85"/>
      <c r="T7" s="85"/>
      <c r="U7" s="85"/>
    </row>
    <row r="8" spans="1:21" ht="26.25" customHeight="1">
      <c r="A8" s="86"/>
      <c r="B8" s="86"/>
      <c r="C8" s="44"/>
      <c r="D8" s="4">
        <f>SUM(D10,D12,D13,D15,D16,D18,D19,D20,D22,D23,D27,D28,D29,D31,D33,D34,D36)</f>
        <v>56</v>
      </c>
      <c r="E8" s="4">
        <f t="shared" ref="E8:F8" si="0">SUM(E10,E12,E13,E15,E16,E18,E19,E20,E22,E23,E27,E28,E29,E31,E33,E34,E36)</f>
        <v>114</v>
      </c>
      <c r="F8" s="4">
        <f t="shared" si="0"/>
        <v>170</v>
      </c>
      <c r="G8" s="4">
        <f>SUM(G10,G12,G13,G15,G16,G18,G19,G20,G22,G23,G27,G28,G29,G31,G33,G34,G36)</f>
        <v>20</v>
      </c>
      <c r="H8" s="70"/>
      <c r="I8" s="3" t="s">
        <v>17</v>
      </c>
      <c r="J8" s="3" t="s">
        <v>17</v>
      </c>
      <c r="K8" s="5" t="s">
        <v>17</v>
      </c>
      <c r="L8" s="3" t="s">
        <v>17</v>
      </c>
      <c r="M8" s="3" t="s">
        <v>17</v>
      </c>
      <c r="N8" s="3" t="s">
        <v>17</v>
      </c>
      <c r="O8" s="3" t="s">
        <v>17</v>
      </c>
      <c r="P8" s="3" t="s">
        <v>17</v>
      </c>
      <c r="Q8" s="74"/>
      <c r="R8" s="75"/>
      <c r="S8" s="85"/>
      <c r="T8" s="85"/>
      <c r="U8" s="85"/>
    </row>
    <row r="9" spans="1:21" ht="30" customHeight="1">
      <c r="A9" s="45" t="s">
        <v>24</v>
      </c>
      <c r="B9" s="46"/>
      <c r="C9" s="46"/>
      <c r="D9" s="47"/>
      <c r="E9" s="47"/>
      <c r="F9" s="47"/>
      <c r="G9" s="47"/>
      <c r="H9" s="70"/>
      <c r="I9" s="9"/>
      <c r="J9" s="6"/>
      <c r="K9" s="7"/>
      <c r="L9" s="8"/>
      <c r="M9" s="9"/>
      <c r="N9" s="6"/>
      <c r="O9" s="7"/>
      <c r="P9" s="48"/>
      <c r="Q9" s="74"/>
      <c r="R9" s="75"/>
      <c r="S9" s="49"/>
      <c r="T9" s="10"/>
      <c r="U9" s="10"/>
    </row>
    <row r="10" spans="1:21" s="19" customFormat="1" ht="30" customHeight="1">
      <c r="A10" s="13"/>
      <c r="B10" s="30" t="s">
        <v>60</v>
      </c>
      <c r="C10" s="12" t="s">
        <v>23</v>
      </c>
      <c r="D10" s="14">
        <v>6</v>
      </c>
      <c r="E10" s="14">
        <v>0</v>
      </c>
      <c r="F10" s="15">
        <f>D10+E10</f>
        <v>6</v>
      </c>
      <c r="G10" s="14">
        <v>1</v>
      </c>
      <c r="H10" s="70"/>
      <c r="I10" s="16" t="s">
        <v>18</v>
      </c>
      <c r="J10" s="16"/>
      <c r="K10" s="16"/>
      <c r="L10" s="17" t="s">
        <v>28</v>
      </c>
      <c r="M10" s="16" t="s">
        <v>18</v>
      </c>
      <c r="N10" s="16"/>
      <c r="O10" s="16"/>
      <c r="P10" s="17" t="s">
        <v>25</v>
      </c>
      <c r="Q10" s="74"/>
      <c r="R10" s="75"/>
      <c r="S10" s="50" t="s">
        <v>26</v>
      </c>
      <c r="T10" s="18" t="s">
        <v>29</v>
      </c>
      <c r="U10" s="18" t="s">
        <v>27</v>
      </c>
    </row>
    <row r="11" spans="1:21" s="19" customFormat="1" ht="30" customHeight="1">
      <c r="A11" s="20" t="s">
        <v>30</v>
      </c>
      <c r="B11" s="27"/>
      <c r="C11" s="27"/>
      <c r="D11" s="21"/>
      <c r="E11" s="21"/>
      <c r="F11" s="21"/>
      <c r="G11" s="21"/>
      <c r="H11" s="70"/>
      <c r="I11" s="24"/>
      <c r="J11" s="22"/>
      <c r="K11" s="21"/>
      <c r="L11" s="23"/>
      <c r="M11" s="24"/>
      <c r="N11" s="22"/>
      <c r="O11" s="21"/>
      <c r="P11" s="51"/>
      <c r="Q11" s="74"/>
      <c r="R11" s="75"/>
      <c r="S11" s="49"/>
      <c r="T11" s="25"/>
      <c r="U11" s="25"/>
    </row>
    <row r="12" spans="1:21" s="19" customFormat="1" ht="44.1" customHeight="1">
      <c r="A12" s="13"/>
      <c r="B12" s="30" t="s">
        <v>61</v>
      </c>
      <c r="C12" s="12" t="s">
        <v>23</v>
      </c>
      <c r="D12" s="14">
        <v>4</v>
      </c>
      <c r="E12" s="14">
        <v>0</v>
      </c>
      <c r="F12" s="15">
        <f>D12+E12</f>
        <v>4</v>
      </c>
      <c r="G12" s="14"/>
      <c r="H12" s="70"/>
      <c r="I12" s="16"/>
      <c r="J12" s="16"/>
      <c r="K12" s="16"/>
      <c r="L12" s="17"/>
      <c r="M12" s="16"/>
      <c r="N12" s="16"/>
      <c r="O12" s="16"/>
      <c r="P12" s="17"/>
      <c r="Q12" s="74"/>
      <c r="R12" s="75"/>
      <c r="S12" s="26" t="s">
        <v>33</v>
      </c>
      <c r="T12" s="18" t="s">
        <v>34</v>
      </c>
      <c r="U12" s="18" t="s">
        <v>35</v>
      </c>
    </row>
    <row r="13" spans="1:21" s="19" customFormat="1" ht="47.1" customHeight="1">
      <c r="A13" s="13"/>
      <c r="B13" s="30" t="s">
        <v>36</v>
      </c>
      <c r="C13" s="12" t="s">
        <v>19</v>
      </c>
      <c r="D13" s="14"/>
      <c r="E13" s="14">
        <v>10</v>
      </c>
      <c r="F13" s="15">
        <v>10</v>
      </c>
      <c r="G13" s="14">
        <v>2</v>
      </c>
      <c r="H13" s="70"/>
      <c r="I13" s="16" t="s">
        <v>20</v>
      </c>
      <c r="J13" s="16"/>
      <c r="K13" s="16"/>
      <c r="L13" s="17" t="s">
        <v>37</v>
      </c>
      <c r="M13" s="16" t="s">
        <v>18</v>
      </c>
      <c r="N13" s="16"/>
      <c r="O13" s="16"/>
      <c r="P13" s="17" t="s">
        <v>38</v>
      </c>
      <c r="Q13" s="74"/>
      <c r="R13" s="75"/>
      <c r="S13" s="52" t="s">
        <v>39</v>
      </c>
      <c r="T13" s="18" t="s">
        <v>41</v>
      </c>
      <c r="U13" s="18" t="s">
        <v>40</v>
      </c>
    </row>
    <row r="14" spans="1:21" s="19" customFormat="1" ht="30" customHeight="1">
      <c r="A14" s="27" t="s">
        <v>42</v>
      </c>
      <c r="B14" s="27"/>
      <c r="C14" s="27"/>
      <c r="D14" s="21"/>
      <c r="E14" s="21"/>
      <c r="F14" s="21"/>
      <c r="G14" s="21"/>
      <c r="H14" s="70"/>
      <c r="I14" s="24"/>
      <c r="J14" s="22"/>
      <c r="K14" s="21"/>
      <c r="L14" s="23"/>
      <c r="M14" s="24"/>
      <c r="N14" s="22"/>
      <c r="O14" s="21"/>
      <c r="P14" s="51"/>
      <c r="Q14" s="74"/>
      <c r="R14" s="75"/>
      <c r="S14" s="49"/>
      <c r="T14" s="25"/>
      <c r="U14" s="25"/>
    </row>
    <row r="15" spans="1:21" s="19" customFormat="1" ht="39.950000000000003" customHeight="1">
      <c r="A15" s="13"/>
      <c r="B15" s="30" t="s">
        <v>62</v>
      </c>
      <c r="C15" s="12" t="s">
        <v>23</v>
      </c>
      <c r="D15" s="14">
        <v>4</v>
      </c>
      <c r="E15" s="14"/>
      <c r="F15" s="15">
        <v>4</v>
      </c>
      <c r="G15" s="14"/>
      <c r="H15" s="70"/>
      <c r="I15" s="16"/>
      <c r="J15" s="16"/>
      <c r="K15" s="16"/>
      <c r="L15" s="17"/>
      <c r="M15" s="16"/>
      <c r="N15" s="16"/>
      <c r="O15" s="16"/>
      <c r="P15" s="17"/>
      <c r="Q15" s="74"/>
      <c r="R15" s="75"/>
      <c r="S15" s="26" t="s">
        <v>45</v>
      </c>
      <c r="T15" s="18" t="s">
        <v>46</v>
      </c>
      <c r="U15" s="18" t="s">
        <v>47</v>
      </c>
    </row>
    <row r="16" spans="1:21" s="19" customFormat="1" ht="30" customHeight="1">
      <c r="A16" s="13"/>
      <c r="B16" s="30" t="s">
        <v>55</v>
      </c>
      <c r="C16" s="12" t="s">
        <v>19</v>
      </c>
      <c r="D16" s="14"/>
      <c r="E16" s="14">
        <v>24</v>
      </c>
      <c r="F16" s="15">
        <v>24</v>
      </c>
      <c r="G16" s="14">
        <v>3</v>
      </c>
      <c r="H16" s="70"/>
      <c r="I16" s="16" t="s">
        <v>20</v>
      </c>
      <c r="J16" s="16"/>
      <c r="K16" s="16"/>
      <c r="L16" s="17" t="s">
        <v>44</v>
      </c>
      <c r="M16" s="16" t="s">
        <v>20</v>
      </c>
      <c r="N16" s="16"/>
      <c r="O16" s="16"/>
      <c r="P16" s="17" t="s">
        <v>44</v>
      </c>
      <c r="Q16" s="74"/>
      <c r="R16" s="75"/>
      <c r="S16" s="26" t="s">
        <v>39</v>
      </c>
      <c r="T16" s="18" t="s">
        <v>48</v>
      </c>
      <c r="U16" s="18" t="s">
        <v>49</v>
      </c>
    </row>
    <row r="17" spans="1:21" s="19" customFormat="1" ht="30" customHeight="1">
      <c r="A17" s="20" t="s">
        <v>50</v>
      </c>
      <c r="B17" s="27"/>
      <c r="C17" s="27"/>
      <c r="D17" s="21"/>
      <c r="E17" s="21"/>
      <c r="F17" s="21"/>
      <c r="G17" s="21"/>
      <c r="H17" s="70"/>
      <c r="I17" s="24"/>
      <c r="J17" s="22"/>
      <c r="K17" s="21"/>
      <c r="L17" s="23"/>
      <c r="M17" s="24"/>
      <c r="N17" s="22"/>
      <c r="O17" s="21"/>
      <c r="P17" s="51"/>
      <c r="Q17" s="74"/>
      <c r="R17" s="75"/>
      <c r="S17" s="49"/>
      <c r="T17" s="25"/>
      <c r="U17" s="25"/>
    </row>
    <row r="18" spans="1:21" s="19" customFormat="1" ht="50.1" customHeight="1">
      <c r="A18" s="13"/>
      <c r="B18" s="30" t="s">
        <v>63</v>
      </c>
      <c r="C18" s="12" t="s">
        <v>23</v>
      </c>
      <c r="D18" s="28">
        <v>6</v>
      </c>
      <c r="E18" s="28"/>
      <c r="F18" s="15">
        <f>D18+E18</f>
        <v>6</v>
      </c>
      <c r="G18" s="28"/>
      <c r="H18" s="70"/>
      <c r="I18" s="16"/>
      <c r="J18" s="16"/>
      <c r="K18" s="16"/>
      <c r="L18" s="17"/>
      <c r="M18" s="16"/>
      <c r="N18" s="16"/>
      <c r="O18" s="16"/>
      <c r="P18" s="17"/>
      <c r="Q18" s="74"/>
      <c r="R18" s="75"/>
      <c r="S18" s="53" t="s">
        <v>53</v>
      </c>
      <c r="T18" s="54" t="s">
        <v>72</v>
      </c>
      <c r="U18" s="18" t="s">
        <v>52</v>
      </c>
    </row>
    <row r="19" spans="1:21" s="19" customFormat="1" ht="51" customHeight="1">
      <c r="A19" s="13"/>
      <c r="B19" s="30" t="s">
        <v>54</v>
      </c>
      <c r="C19" s="12" t="s">
        <v>19</v>
      </c>
      <c r="D19" s="28"/>
      <c r="E19" s="28">
        <v>6</v>
      </c>
      <c r="F19" s="15">
        <f t="shared" ref="F19:F33" si="1">D19+E19</f>
        <v>6</v>
      </c>
      <c r="G19" s="28">
        <v>1</v>
      </c>
      <c r="H19" s="70"/>
      <c r="I19" s="16" t="s">
        <v>20</v>
      </c>
      <c r="J19" s="16"/>
      <c r="K19" s="16"/>
      <c r="L19" s="17" t="s">
        <v>56</v>
      </c>
      <c r="M19" s="16" t="s">
        <v>18</v>
      </c>
      <c r="N19" s="16"/>
      <c r="O19" s="16"/>
      <c r="P19" s="17" t="s">
        <v>56</v>
      </c>
      <c r="Q19" s="74"/>
      <c r="R19" s="75"/>
      <c r="S19" s="26" t="s">
        <v>39</v>
      </c>
      <c r="T19" s="29" t="s">
        <v>58</v>
      </c>
      <c r="U19" s="18" t="s">
        <v>57</v>
      </c>
    </row>
    <row r="20" spans="1:21" s="19" customFormat="1" ht="42" customHeight="1">
      <c r="A20" s="13"/>
      <c r="B20" s="30" t="s">
        <v>55</v>
      </c>
      <c r="C20" s="12" t="s">
        <v>19</v>
      </c>
      <c r="D20" s="28"/>
      <c r="E20" s="28">
        <v>24</v>
      </c>
      <c r="F20" s="15">
        <f t="shared" si="1"/>
        <v>24</v>
      </c>
      <c r="G20" s="28">
        <v>2</v>
      </c>
      <c r="H20" s="70"/>
      <c r="I20" s="16" t="s">
        <v>20</v>
      </c>
      <c r="J20" s="16"/>
      <c r="K20" s="16"/>
      <c r="L20" s="17" t="s">
        <v>44</v>
      </c>
      <c r="M20" s="16" t="s">
        <v>20</v>
      </c>
      <c r="N20" s="16"/>
      <c r="O20" s="16"/>
      <c r="P20" s="17" t="s">
        <v>44</v>
      </c>
      <c r="Q20" s="74"/>
      <c r="R20" s="75"/>
      <c r="S20" s="26" t="s">
        <v>39</v>
      </c>
      <c r="T20" s="18" t="s">
        <v>48</v>
      </c>
      <c r="U20" s="18" t="s">
        <v>59</v>
      </c>
    </row>
    <row r="21" spans="1:21" s="19" customFormat="1" ht="30" customHeight="1">
      <c r="A21" s="20" t="s">
        <v>64</v>
      </c>
      <c r="B21" s="27"/>
      <c r="C21" s="27"/>
      <c r="D21" s="21"/>
      <c r="E21" s="21"/>
      <c r="F21" s="21"/>
      <c r="G21" s="21"/>
      <c r="H21" s="70"/>
      <c r="I21" s="24"/>
      <c r="J21" s="22"/>
      <c r="K21" s="21"/>
      <c r="L21" s="23"/>
      <c r="M21" s="24"/>
      <c r="N21" s="22"/>
      <c r="O21" s="21"/>
      <c r="P21" s="51"/>
      <c r="Q21" s="74"/>
      <c r="R21" s="75"/>
      <c r="S21" s="49"/>
      <c r="T21" s="25"/>
      <c r="U21" s="25"/>
    </row>
    <row r="22" spans="1:21" s="19" customFormat="1" ht="54.95" customHeight="1">
      <c r="A22" s="13"/>
      <c r="B22" s="30" t="s">
        <v>65</v>
      </c>
      <c r="C22" s="12" t="s">
        <v>23</v>
      </c>
      <c r="D22" s="28">
        <v>4</v>
      </c>
      <c r="E22" s="28"/>
      <c r="F22" s="15">
        <f t="shared" si="1"/>
        <v>4</v>
      </c>
      <c r="G22" s="28"/>
      <c r="H22" s="70"/>
      <c r="I22" s="16"/>
      <c r="J22" s="16"/>
      <c r="K22" s="16"/>
      <c r="L22" s="17"/>
      <c r="M22" s="16"/>
      <c r="N22" s="16"/>
      <c r="O22" s="16"/>
      <c r="P22" s="17"/>
      <c r="Q22" s="74"/>
      <c r="R22" s="75"/>
      <c r="S22" s="32" t="s">
        <v>97</v>
      </c>
      <c r="T22" s="18" t="s">
        <v>99</v>
      </c>
      <c r="U22" s="18" t="s">
        <v>101</v>
      </c>
    </row>
    <row r="23" spans="1:21" s="19" customFormat="1" ht="51" customHeight="1">
      <c r="A23" s="13"/>
      <c r="B23" s="30" t="s">
        <v>66</v>
      </c>
      <c r="C23" s="12" t="s">
        <v>19</v>
      </c>
      <c r="D23" s="28"/>
      <c r="E23" s="28">
        <v>10</v>
      </c>
      <c r="F23" s="15">
        <f t="shared" si="1"/>
        <v>10</v>
      </c>
      <c r="G23" s="28">
        <v>2</v>
      </c>
      <c r="H23" s="70"/>
      <c r="I23" s="16" t="s">
        <v>20</v>
      </c>
      <c r="J23" s="16"/>
      <c r="K23" s="16"/>
      <c r="L23" s="31" t="s">
        <v>68</v>
      </c>
      <c r="M23" s="16" t="s">
        <v>18</v>
      </c>
      <c r="N23" s="16"/>
      <c r="O23" s="16"/>
      <c r="P23" s="31" t="s">
        <v>68</v>
      </c>
      <c r="Q23" s="74"/>
      <c r="R23" s="75"/>
      <c r="S23" s="26" t="s">
        <v>39</v>
      </c>
      <c r="T23" s="18" t="s">
        <v>69</v>
      </c>
      <c r="U23" s="18" t="s">
        <v>70</v>
      </c>
    </row>
    <row r="24" spans="1:21" s="19" customFormat="1" ht="30" customHeight="1">
      <c r="A24" s="20" t="s">
        <v>103</v>
      </c>
      <c r="B24" s="56"/>
      <c r="C24" s="57"/>
      <c r="D24" s="33"/>
      <c r="E24" s="33"/>
      <c r="F24" s="15"/>
      <c r="G24" s="33"/>
      <c r="H24" s="70"/>
      <c r="I24" s="15"/>
      <c r="J24" s="15"/>
      <c r="K24" s="15"/>
      <c r="L24" s="68"/>
      <c r="M24" s="15"/>
      <c r="N24" s="15"/>
      <c r="O24" s="15"/>
      <c r="P24" s="68"/>
      <c r="Q24" s="74"/>
      <c r="R24" s="75"/>
      <c r="S24" s="59"/>
      <c r="T24" s="25"/>
      <c r="U24" s="25"/>
    </row>
    <row r="25" spans="1:21" s="19" customFormat="1" ht="51" customHeight="1">
      <c r="A25" s="13"/>
      <c r="B25" s="30" t="s">
        <v>96</v>
      </c>
      <c r="C25" s="12" t="s">
        <v>23</v>
      </c>
      <c r="D25" s="28">
        <v>2</v>
      </c>
      <c r="E25" s="28"/>
      <c r="F25" s="15">
        <f t="shared" si="1"/>
        <v>2</v>
      </c>
      <c r="G25" s="28"/>
      <c r="H25" s="70"/>
      <c r="I25" s="16"/>
      <c r="J25" s="16"/>
      <c r="K25" s="16"/>
      <c r="L25" s="31"/>
      <c r="M25" s="16"/>
      <c r="N25" s="16"/>
      <c r="O25" s="16"/>
      <c r="P25" s="31"/>
      <c r="Q25" s="74"/>
      <c r="R25" s="75"/>
      <c r="S25" s="26" t="s">
        <v>98</v>
      </c>
      <c r="T25" s="18" t="s">
        <v>100</v>
      </c>
      <c r="U25" s="18" t="s">
        <v>102</v>
      </c>
    </row>
    <row r="26" spans="1:21" s="19" customFormat="1" ht="30" customHeight="1">
      <c r="A26" s="55" t="s">
        <v>67</v>
      </c>
      <c r="B26" s="56"/>
      <c r="C26" s="57"/>
      <c r="D26" s="33"/>
      <c r="E26" s="33"/>
      <c r="F26" s="15"/>
      <c r="G26" s="33"/>
      <c r="H26" s="70"/>
      <c r="I26" s="15"/>
      <c r="J26" s="15"/>
      <c r="K26" s="15"/>
      <c r="L26" s="58"/>
      <c r="M26" s="15"/>
      <c r="N26" s="15"/>
      <c r="O26" s="15"/>
      <c r="P26" s="58"/>
      <c r="Q26" s="74"/>
      <c r="R26" s="75"/>
      <c r="S26" s="59"/>
      <c r="T26" s="25"/>
      <c r="U26" s="25"/>
    </row>
    <row r="27" spans="1:21" s="19" customFormat="1" ht="51" customHeight="1">
      <c r="A27" s="13"/>
      <c r="B27" s="30" t="s">
        <v>31</v>
      </c>
      <c r="C27" s="12" t="s">
        <v>23</v>
      </c>
      <c r="D27" s="28">
        <v>4</v>
      </c>
      <c r="E27" s="28"/>
      <c r="F27" s="15">
        <f t="shared" si="1"/>
        <v>4</v>
      </c>
      <c r="G27" s="28"/>
      <c r="H27" s="70"/>
      <c r="I27" s="16"/>
      <c r="J27" s="16"/>
      <c r="K27" s="16"/>
      <c r="L27" s="17"/>
      <c r="M27" s="16"/>
      <c r="N27" s="16"/>
      <c r="O27" s="16"/>
      <c r="P27" s="17"/>
      <c r="Q27" s="74"/>
      <c r="R27" s="75"/>
      <c r="S27" s="26" t="s">
        <v>71</v>
      </c>
      <c r="T27" s="18" t="s">
        <v>73</v>
      </c>
      <c r="U27" s="18" t="s">
        <v>74</v>
      </c>
    </row>
    <row r="28" spans="1:21" s="19" customFormat="1" ht="51" customHeight="1">
      <c r="A28" s="13"/>
      <c r="B28" s="30" t="s">
        <v>75</v>
      </c>
      <c r="C28" s="12" t="s">
        <v>19</v>
      </c>
      <c r="D28" s="28"/>
      <c r="E28" s="28">
        <v>6</v>
      </c>
      <c r="F28" s="15">
        <f t="shared" si="1"/>
        <v>6</v>
      </c>
      <c r="G28" s="28">
        <v>2</v>
      </c>
      <c r="H28" s="70"/>
      <c r="I28" s="16" t="s">
        <v>20</v>
      </c>
      <c r="J28" s="16"/>
      <c r="K28" s="16"/>
      <c r="L28" s="17" t="s">
        <v>78</v>
      </c>
      <c r="M28" s="16" t="s">
        <v>18</v>
      </c>
      <c r="N28" s="16"/>
      <c r="O28" s="16"/>
      <c r="P28" s="17" t="s">
        <v>78</v>
      </c>
      <c r="Q28" s="74"/>
      <c r="R28" s="75"/>
      <c r="S28" s="26" t="s">
        <v>71</v>
      </c>
      <c r="T28" s="18" t="s">
        <v>76</v>
      </c>
      <c r="U28" s="18" t="s">
        <v>77</v>
      </c>
    </row>
    <row r="29" spans="1:21" s="19" customFormat="1" ht="51" customHeight="1">
      <c r="A29" s="13"/>
      <c r="B29" s="60" t="s">
        <v>80</v>
      </c>
      <c r="C29" s="12" t="s">
        <v>19</v>
      </c>
      <c r="D29" s="28"/>
      <c r="E29" s="28">
        <v>17</v>
      </c>
      <c r="F29" s="15">
        <f t="shared" si="1"/>
        <v>17</v>
      </c>
      <c r="G29" s="28">
        <v>2</v>
      </c>
      <c r="H29" s="70"/>
      <c r="I29" s="16" t="s">
        <v>20</v>
      </c>
      <c r="J29" s="16"/>
      <c r="K29" s="16"/>
      <c r="L29" s="17" t="s">
        <v>79</v>
      </c>
      <c r="M29" s="16" t="s">
        <v>18</v>
      </c>
      <c r="N29" s="16"/>
      <c r="O29" s="16"/>
      <c r="P29" s="17" t="s">
        <v>79</v>
      </c>
      <c r="Q29" s="74"/>
      <c r="R29" s="75"/>
      <c r="S29" s="26" t="s">
        <v>71</v>
      </c>
      <c r="T29" s="18" t="s">
        <v>81</v>
      </c>
      <c r="U29" s="18" t="s">
        <v>82</v>
      </c>
    </row>
    <row r="30" spans="1:21" s="19" customFormat="1" ht="30" customHeight="1">
      <c r="A30" s="55" t="s">
        <v>83</v>
      </c>
      <c r="B30" s="56"/>
      <c r="C30" s="57"/>
      <c r="D30" s="33"/>
      <c r="E30" s="33"/>
      <c r="F30" s="15"/>
      <c r="G30" s="33"/>
      <c r="H30" s="70"/>
      <c r="I30" s="15"/>
      <c r="J30" s="15"/>
      <c r="K30" s="15"/>
      <c r="L30" s="58"/>
      <c r="M30" s="15"/>
      <c r="N30" s="15"/>
      <c r="O30" s="15"/>
      <c r="P30" s="58"/>
      <c r="Q30" s="74"/>
      <c r="R30" s="75"/>
      <c r="S30" s="59"/>
      <c r="T30" s="25"/>
      <c r="U30" s="25"/>
    </row>
    <row r="31" spans="1:21" s="19" customFormat="1" ht="51" customHeight="1">
      <c r="A31" s="13"/>
      <c r="B31" s="30" t="s">
        <v>32</v>
      </c>
      <c r="C31" s="12" t="s">
        <v>23</v>
      </c>
      <c r="D31" s="28">
        <v>2</v>
      </c>
      <c r="E31" s="28"/>
      <c r="F31" s="15">
        <f t="shared" si="1"/>
        <v>2</v>
      </c>
      <c r="G31" s="28"/>
      <c r="H31" s="70"/>
      <c r="I31" s="16"/>
      <c r="J31" s="16"/>
      <c r="K31" s="16"/>
      <c r="L31" s="17"/>
      <c r="M31" s="16"/>
      <c r="N31" s="16"/>
      <c r="O31" s="16"/>
      <c r="P31" s="17"/>
      <c r="Q31" s="74"/>
      <c r="R31" s="75"/>
      <c r="S31" s="26" t="s">
        <v>71</v>
      </c>
      <c r="T31" s="18" t="s">
        <v>84</v>
      </c>
      <c r="U31" s="18" t="s">
        <v>85</v>
      </c>
    </row>
    <row r="32" spans="1:21" s="19" customFormat="1" ht="30" customHeight="1">
      <c r="A32" s="55" t="s">
        <v>86</v>
      </c>
      <c r="B32" s="56"/>
      <c r="C32" s="57"/>
      <c r="D32" s="33"/>
      <c r="E32" s="33"/>
      <c r="F32" s="15"/>
      <c r="G32" s="33"/>
      <c r="H32" s="70"/>
      <c r="I32" s="15"/>
      <c r="J32" s="15"/>
      <c r="K32" s="15"/>
      <c r="L32" s="58"/>
      <c r="M32" s="15"/>
      <c r="N32" s="15"/>
      <c r="O32" s="15"/>
      <c r="P32" s="58"/>
      <c r="Q32" s="74"/>
      <c r="R32" s="75"/>
      <c r="S32" s="59"/>
      <c r="T32" s="25"/>
      <c r="U32" s="25"/>
    </row>
    <row r="33" spans="1:21" s="19" customFormat="1" ht="42" customHeight="1">
      <c r="A33" s="13"/>
      <c r="B33" s="30" t="s">
        <v>43</v>
      </c>
      <c r="C33" s="12" t="s">
        <v>23</v>
      </c>
      <c r="D33" s="28">
        <v>6</v>
      </c>
      <c r="E33" s="28"/>
      <c r="F33" s="15">
        <f t="shared" si="1"/>
        <v>6</v>
      </c>
      <c r="G33" s="28"/>
      <c r="H33" s="70"/>
      <c r="I33" s="16"/>
      <c r="J33" s="16"/>
      <c r="K33" s="16"/>
      <c r="L33" s="17"/>
      <c r="M33" s="16"/>
      <c r="N33" s="16"/>
      <c r="O33" s="16"/>
      <c r="P33" s="17"/>
      <c r="Q33" s="74"/>
      <c r="R33" s="75"/>
      <c r="S33" s="26" t="s">
        <v>87</v>
      </c>
      <c r="T33" s="18" t="s">
        <v>88</v>
      </c>
      <c r="U33" s="18" t="s">
        <v>89</v>
      </c>
    </row>
    <row r="34" spans="1:21" s="19" customFormat="1" ht="51" customHeight="1">
      <c r="A34" s="13"/>
      <c r="B34" s="60" t="s">
        <v>80</v>
      </c>
      <c r="C34" s="12" t="s">
        <v>19</v>
      </c>
      <c r="D34" s="28"/>
      <c r="E34" s="28">
        <v>17</v>
      </c>
      <c r="F34" s="15">
        <f t="shared" ref="F34:F36" si="2">D34+E34</f>
        <v>17</v>
      </c>
      <c r="G34" s="28">
        <v>3</v>
      </c>
      <c r="H34" s="70"/>
      <c r="I34" s="16" t="s">
        <v>20</v>
      </c>
      <c r="J34" s="16"/>
      <c r="K34" s="16"/>
      <c r="L34" s="17" t="s">
        <v>79</v>
      </c>
      <c r="M34" s="16" t="s">
        <v>18</v>
      </c>
      <c r="N34" s="16"/>
      <c r="O34" s="16"/>
      <c r="P34" s="17" t="s">
        <v>79</v>
      </c>
      <c r="Q34" s="74"/>
      <c r="R34" s="75"/>
      <c r="S34" s="26" t="s">
        <v>71</v>
      </c>
      <c r="T34" s="18" t="s">
        <v>81</v>
      </c>
      <c r="U34" s="18" t="s">
        <v>82</v>
      </c>
    </row>
    <row r="35" spans="1:21" s="19" customFormat="1" ht="30" customHeight="1">
      <c r="A35" s="55" t="s">
        <v>90</v>
      </c>
      <c r="B35" s="56"/>
      <c r="C35" s="57"/>
      <c r="D35" s="33"/>
      <c r="E35" s="33"/>
      <c r="F35" s="15"/>
      <c r="G35" s="33"/>
      <c r="H35" s="70"/>
      <c r="I35" s="15"/>
      <c r="J35" s="15"/>
      <c r="K35" s="15"/>
      <c r="L35" s="58"/>
      <c r="M35" s="15"/>
      <c r="N35" s="15"/>
      <c r="O35" s="15"/>
      <c r="P35" s="58"/>
      <c r="Q35" s="74"/>
      <c r="R35" s="75"/>
      <c r="S35" s="59"/>
      <c r="T35" s="25"/>
      <c r="U35" s="25"/>
    </row>
    <row r="36" spans="1:21" s="19" customFormat="1" ht="30.95" customHeight="1">
      <c r="A36" s="13"/>
      <c r="B36" s="30" t="s">
        <v>51</v>
      </c>
      <c r="C36" s="12" t="s">
        <v>23</v>
      </c>
      <c r="D36" s="28">
        <v>20</v>
      </c>
      <c r="E36" s="28"/>
      <c r="F36" s="15">
        <f t="shared" si="2"/>
        <v>20</v>
      </c>
      <c r="G36" s="28">
        <v>2</v>
      </c>
      <c r="H36" s="70"/>
      <c r="I36" s="16" t="s">
        <v>18</v>
      </c>
      <c r="J36" s="16"/>
      <c r="K36" s="16"/>
      <c r="L36" s="17" t="s">
        <v>91</v>
      </c>
      <c r="M36" s="16" t="s">
        <v>18</v>
      </c>
      <c r="N36" s="16"/>
      <c r="O36" s="16"/>
      <c r="P36" s="17" t="s">
        <v>91</v>
      </c>
      <c r="Q36" s="76"/>
      <c r="R36" s="77"/>
      <c r="S36" s="26" t="s">
        <v>92</v>
      </c>
      <c r="T36" s="18" t="s">
        <v>93</v>
      </c>
      <c r="U36" s="61" t="s">
        <v>94</v>
      </c>
    </row>
    <row r="37" spans="1:21" ht="33" customHeight="1">
      <c r="A37" s="62"/>
      <c r="B37" s="63" t="s">
        <v>21</v>
      </c>
      <c r="C37" s="64"/>
      <c r="D37" s="11">
        <f>SUM(D10,D12,D13,D15,D16,D18,D19,D20,D22,D23,D27,D28,D29,D31,D33,D34,D36)</f>
        <v>56</v>
      </c>
      <c r="E37" s="11">
        <f t="shared" ref="E37:G37" si="3">SUM(E10,E12,E13,E15,E16,E18,E19,E20,E22,E23,E27,E28,E29,E31,E33,E34,E36)</f>
        <v>114</v>
      </c>
      <c r="F37" s="11">
        <f t="shared" si="3"/>
        <v>170</v>
      </c>
      <c r="G37" s="11">
        <f t="shared" si="3"/>
        <v>20</v>
      </c>
      <c r="H37" s="71"/>
      <c r="I37" s="65"/>
      <c r="J37" s="65"/>
      <c r="K37" s="11"/>
      <c r="L37" s="65"/>
      <c r="M37" s="65"/>
      <c r="N37" s="65"/>
      <c r="O37" s="65"/>
      <c r="P37" s="65"/>
      <c r="Q37" s="66"/>
      <c r="R37" s="66"/>
      <c r="S37" s="67"/>
      <c r="T37" s="67"/>
      <c r="U37" s="67"/>
    </row>
  </sheetData>
  <mergeCells count="13">
    <mergeCell ref="H5:H37"/>
    <mergeCell ref="Q5:R36"/>
    <mergeCell ref="I6:L6"/>
    <mergeCell ref="M6:P6"/>
    <mergeCell ref="A2:U2"/>
    <mergeCell ref="A3:U3"/>
    <mergeCell ref="A5:G5"/>
    <mergeCell ref="I5:P5"/>
    <mergeCell ref="D6:F6"/>
    <mergeCell ref="S6:S8"/>
    <mergeCell ref="T6:T8"/>
    <mergeCell ref="U6:U8"/>
    <mergeCell ref="A8:B8"/>
  </mergeCells>
  <dataValidations count="5">
    <dataValidation type="list" allowBlank="1" showInputMessage="1" showErrorMessage="1" errorTitle="Attention" error="Saisie Manuelle interdite!_x000d_Veuillez réaliser un choix proposé dans liste." sqref="C12:C13 C15:C16 C10 C18:C20 C22:C37">
      <formula1>"CM, TD, CM+TD, Gpe TD spécifique, Grand groupe TD"</formula1>
    </dataValidation>
    <dataValidation type="list" allowBlank="1" showInputMessage="1" showErrorMessage="1" sqref="A8:B8">
      <formula1>"SEMESTRE 1, SEMESTRE 3, SEMESTRE 5"</formula1>
    </dataValidation>
    <dataValidation type="list" allowBlank="1" showInputMessage="1" showErrorMessage="1" sqref="J12:J13 J10 N12:N13 J15:J16 N10 N15:N16 N18:N20 J18:J20 J22:J36 N22:N36">
      <formula1>"50% - 50%, 10% - 90%, 20% - 80% , 30% - 70%, 40% - 60 %, 90% - 10%, 80% - 20% , 70% - 30%,  60% - 40%"</formula1>
    </dataValidation>
    <dataValidation type="list" allowBlank="1" showInputMessage="1" showErrorMessage="1" sqref="M12:M13 M10 I12:I13 M15:M16 I10 I15:I16 I18:I20 M18:M20 M22:M36 I22:I36">
      <formula1>"CC, CT, CC + CT, Soutenance, Rapport, Oral"</formula1>
    </dataValidation>
    <dataValidation type="list" allowBlank="1" showInputMessage="1" showErrorMessage="1" sqref="K9:K36 O9:O36">
      <formula1>"0.5 , 1 , 1.5, 2, 2.5, 3, 3.5, 4 , 4.5, 5 , 5.5, 6, 6.5, 7, 7.5, 8, 8.5, 9, 9.5, 10"</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AAIP 2014-2019</vt:lpstr>
    </vt:vector>
  </TitlesOfParts>
  <Company>EDUCATION NATIONALE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 CAMPORELLI</dc:creator>
  <cp:lastModifiedBy>Karine Deffrenne</cp:lastModifiedBy>
  <dcterms:created xsi:type="dcterms:W3CDTF">2015-03-11T12:17:55Z</dcterms:created>
  <dcterms:modified xsi:type="dcterms:W3CDTF">2016-05-02T06:36:25Z</dcterms:modified>
</cp:coreProperties>
</file>